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5320" windowHeight="12240"/>
  </bookViews>
  <sheets>
    <sheet name="Калькулятор" sheetId="1" r:id="rId1"/>
  </sheets>
  <calcPr calcId="145621"/>
</workbook>
</file>

<file path=xl/calcChain.xml><?xml version="1.0" encoding="utf-8"?>
<calcChain xmlns="http://schemas.openxmlformats.org/spreadsheetml/2006/main">
  <c r="G7" i="1" l="1"/>
  <c r="G6" i="1"/>
  <c r="G5" i="1"/>
  <c r="G4" i="1"/>
  <c r="G13" i="1"/>
  <c r="G12" i="1"/>
  <c r="G11" i="1"/>
  <c r="G10" i="1"/>
  <c r="G9" i="1"/>
  <c r="G8" i="1"/>
  <c r="G14" i="1"/>
  <c r="G15" i="1" l="1"/>
</calcChain>
</file>

<file path=xl/sharedStrings.xml><?xml version="1.0" encoding="utf-8"?>
<sst xmlns="http://schemas.openxmlformats.org/spreadsheetml/2006/main" count="63" uniqueCount="39">
  <si>
    <t>да</t>
  </si>
  <si>
    <t>РАЗРЕШЕНИЕ НА УСЛОВНО РАЗРЕШЕННЫЙ ВИД</t>
  </si>
  <si>
    <t>АКТ ОСВИДЕТЕЛЬСТВОВАНИЯ</t>
  </si>
  <si>
    <t>выдача акта освидетельствования проведения основных работ по строительству (реконструкции) объекта индивидуального жилищного строительства с привлечением средств материнского (семейного) капитала</t>
  </si>
  <si>
    <t>нет</t>
  </si>
  <si>
    <t>НАИМЕНОВАНИЕ УСЛУГИ</t>
  </si>
  <si>
    <t>ИСПОЛНИТЕЛЬ УСЛУГИ</t>
  </si>
  <si>
    <t>РЕЗУЛЬТАТ УСЛУГИ</t>
  </si>
  <si>
    <t>ПОТРЕБНОСТЬ</t>
  </si>
  <si>
    <t>ГПЗУ</t>
  </si>
  <si>
    <t>ПОРУБОЧНЫЙ БИЛЕТ</t>
  </si>
  <si>
    <t>РАЗРЕШЕНИЕ НА СТРОИТЕЛЬСТВО</t>
  </si>
  <si>
    <t>РАЗРЕШЕНИЕ НА ВВОД</t>
  </si>
  <si>
    <t>ОСНОВАНИЕ</t>
  </si>
  <si>
    <t>Агентство по архитектуре, градостроению и перспективному развитию Калининградской области</t>
  </si>
  <si>
    <t>муниципальный правовой акт</t>
  </si>
  <si>
    <t xml:space="preserve">Приказ Агентства от 30 июня 2017 года №97 «Об административном регламенте предоставления Агентством по архитектуре, градостроению и перспективному развитию Калининградской области государственной услуги по предоставлению градостроительного плана земельного участка (за исключением градостроительного плана земельного участка в целях строительства объекта индивидуального жилищного строительства)» </t>
  </si>
  <si>
    <t>решение о предоставлении разрешения на условно разрешенный вид использования земельного участка или объекта капитального строительства</t>
  </si>
  <si>
    <t xml:space="preserve">выдача градостроительного плана земельного участка </t>
  </si>
  <si>
    <t>Статья 39 Градостроительного кодекса РФ, проект административного регламента предоставления Агентством по архитектуре, градостроению и перспрективному развитию Калининградской области  государственной услуги по предоставлениею разрешения на условно разрешенный вид использования земельного участка или объекта капитального строительства</t>
  </si>
  <si>
    <t>РАЩРЕШЕНИЕ НА ОТКЛОНЕНИЕ ОТ ПРЕДЕЛЬНЫХ ПАРАМЕТРОВ</t>
  </si>
  <si>
    <t>решение о предоставлении разрешения на отклонение от предельных параметров разрешенного строительства, реконструкции объектов капитального строительства</t>
  </si>
  <si>
    <t xml:space="preserve">Статья 40 Градостроительного кодекса РФ, проект административного регламента предоставления Агентством по архитектуре, градостроению и перспрективному развитию Калининградской области о предоставлении разрешения на отклонение от предельных параметров строительства, реконструкции объектов капитального строительства </t>
  </si>
  <si>
    <t xml:space="preserve">Приказ Агентства от 15 мая 2017 года №66 «Об административном регламенте предоставления Агентством по архитектуре, градостроению и перспективному развитию Калининградской области государственной услуги по выдаче разрешения на строительство объекта капитального строительства (за исключением разрешения на строительство объекта индивидуального жилищного строительства)» </t>
  </si>
  <si>
    <t>Органы местного самоуправления Калининградской области</t>
  </si>
  <si>
    <t>выдача разрешения на строительство, реконструкцию объектов капитального строительства (за исключением объектов индивидуального жилищного строительства)</t>
  </si>
  <si>
    <t>выдача разрешения на строительство, реконструкцию объектов капитального строительства  индивидуального жилищного строительства</t>
  </si>
  <si>
    <t>муниипальный правовой акт</t>
  </si>
  <si>
    <t>выдача разрешений на ввод в эксплуатацию построенных, реконструированных объектов капитального строительства (за исключением объектов индивидуального жилищного строительства)</t>
  </si>
  <si>
    <t>выдача разрешений на ввод в эксплуатацию построенных, реконструированных объектов капитального строительства индивидуального жилищного строительства</t>
  </si>
  <si>
    <t xml:space="preserve">Приказ Агентства от 29 мая 2017 года №73 «Об административном регламенте предоставления Агентством по архитектуре, градостроению и перспективному развитию Калининградской области государственной услуги по выдаче разрешения на ввод объекта в эксплуатацию (за исключением разрешения на ввод в эксплуатацию объекта индивидуального жилищного строительства)» </t>
  </si>
  <si>
    <t xml:space="preserve">Предоставление порубочного билета и (или) разрешения на пересадку деревьев и кустарников
</t>
  </si>
  <si>
    <t>Предоставление разрешения на осуществление земляных работ</t>
  </si>
  <si>
    <t>РАЗРЕШЕНИЕ НА ОСУЩЕСТВЛЕНИЕ ЗЕМЛЯНЫХ РАБОТ</t>
  </si>
  <si>
    <t xml:space="preserve">Предоставление заключения о соответствии проектной документации сводному плану подземных коммуникаций и сооружений
</t>
  </si>
  <si>
    <t>ЗАКЛЮЧЕНИЕ О СООТВЕТСТВИИ СВОДНОМУ ПЛАНУ ИНЖЕНЕРНЫХ КОММУНИКАЦИЙ</t>
  </si>
  <si>
    <t>ВСЕГО  ДНЕЙ  НА  ПРОВЕДЕНИЕ  АДМИНИСТРАТИВНЫХ  ПРОЦЕДУР</t>
  </si>
  <si>
    <t>СРОК ОКАЗАНИЯ УСЛУГИ
 (дней)</t>
  </si>
  <si>
    <t>КАЛЬКУЛЯТОР ПРОЦЕДУР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</si>
</sst>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8"/>
      <color indexed="8"/>
      <name val="Times New Roman"/>
      <family val="1"/>
      <charset val="204"/>
    </font>
    <font>
      <b/>
      <sz val="36"/>
      <color indexed="10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22"/>
      <color indexed="8"/>
      <name val="Calibri"/>
      <family val="2"/>
      <charset val="204"/>
    </font>
    <font>
      <sz val="1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1"/>
      <color rgb="FF0070C0"/>
      <name val="Calibri"/>
      <family val="2"/>
      <charset val="204"/>
      <scheme val="minor"/>
    </font>
    <font>
      <sz val="32"/>
      <color theme="1"/>
      <name val="Calibri"/>
      <family val="2"/>
      <charset val="204"/>
      <scheme val="minor"/>
    </font>
    <font>
      <b/>
      <sz val="32"/>
      <color indexed="8"/>
      <name val="Calibri"/>
      <family val="2"/>
      <charset val="204"/>
    </font>
    <font>
      <b/>
      <sz val="32"/>
      <color indexed="8"/>
      <name val="Times New Roman"/>
      <family val="1"/>
      <charset val="204"/>
    </font>
    <font>
      <u/>
      <sz val="11"/>
      <color theme="4" tint="-0.249977111117893"/>
      <name val="Calibri"/>
      <family val="2"/>
      <charset val="204"/>
      <scheme val="minor"/>
    </font>
    <font>
      <sz val="48"/>
      <color theme="4" tint="-0.24997711111789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6" fillId="0" borderId="1" xfId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4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11" fillId="3" borderId="1" xfId="0" applyFont="1" applyFill="1" applyBorder="1"/>
    <xf numFmtId="0" fontId="12" fillId="3" borderId="1" xfId="0" applyFont="1" applyFill="1" applyBorder="1"/>
    <xf numFmtId="0" fontId="13" fillId="3" borderId="1" xfId="0" applyFont="1" applyFill="1" applyBorder="1"/>
    <xf numFmtId="0" fontId="13" fillId="3" borderId="1" xfId="0" applyFont="1" applyFill="1" applyBorder="1" applyAlignment="1">
      <alignment horizontal="right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7"/>
  <sheetViews>
    <sheetView showGridLines="0" tabSelected="1" zoomScale="70" zoomScaleNormal="70" workbookViewId="0">
      <selection activeCell="O3" sqref="O3"/>
    </sheetView>
  </sheetViews>
  <sheetFormatPr defaultRowHeight="15" x14ac:dyDescent="0.25"/>
  <cols>
    <col min="1" max="1" width="13.42578125" customWidth="1"/>
    <col min="2" max="2" width="36.7109375" customWidth="1"/>
    <col min="3" max="3" width="61.42578125" customWidth="1"/>
    <col min="4" max="4" width="71.7109375" customWidth="1"/>
    <col min="5" max="5" width="25.5703125" customWidth="1"/>
    <col min="6" max="6" width="20.85546875" customWidth="1"/>
    <col min="7" max="7" width="24.28515625" customWidth="1"/>
  </cols>
  <sheetData>
    <row r="2" spans="2:12" ht="114" customHeight="1" x14ac:dyDescent="0.25">
      <c r="B2" s="22" t="s">
        <v>38</v>
      </c>
      <c r="C2" s="22"/>
      <c r="D2" s="22"/>
      <c r="E2" s="22"/>
      <c r="F2" s="22"/>
      <c r="G2" s="22"/>
    </row>
    <row r="3" spans="2:12" ht="56.25" customHeight="1" x14ac:dyDescent="0.25">
      <c r="B3" s="6" t="s">
        <v>5</v>
      </c>
      <c r="C3" s="6" t="s">
        <v>6</v>
      </c>
      <c r="D3" s="6" t="s">
        <v>7</v>
      </c>
      <c r="E3" s="6" t="s">
        <v>13</v>
      </c>
      <c r="F3" s="6" t="s">
        <v>8</v>
      </c>
      <c r="G3" s="9" t="s">
        <v>37</v>
      </c>
    </row>
    <row r="4" spans="2:12" ht="276" customHeight="1" x14ac:dyDescent="0.25">
      <c r="B4" s="20" t="s">
        <v>9</v>
      </c>
      <c r="C4" s="7" t="s">
        <v>14</v>
      </c>
      <c r="D4" s="7" t="s">
        <v>18</v>
      </c>
      <c r="E4" s="10" t="s">
        <v>16</v>
      </c>
      <c r="F4" s="5" t="s">
        <v>0</v>
      </c>
      <c r="G4" s="5">
        <f>IF(F4="да",20,"не требуется")</f>
        <v>20</v>
      </c>
    </row>
    <row r="5" spans="2:12" ht="129.75" customHeight="1" x14ac:dyDescent="0.25">
      <c r="B5" s="20" t="s">
        <v>10</v>
      </c>
      <c r="C5" s="8" t="s">
        <v>24</v>
      </c>
      <c r="D5" s="8" t="s">
        <v>31</v>
      </c>
      <c r="E5" s="10" t="s">
        <v>15</v>
      </c>
      <c r="F5" s="5" t="s">
        <v>0</v>
      </c>
      <c r="G5" s="5">
        <f>IF(F5="да",30,"не требуется")</f>
        <v>30</v>
      </c>
    </row>
    <row r="6" spans="2:12" ht="129.75" customHeight="1" x14ac:dyDescent="0.25">
      <c r="B6" s="3" t="s">
        <v>33</v>
      </c>
      <c r="C6" s="8" t="s">
        <v>24</v>
      </c>
      <c r="D6" s="8" t="s">
        <v>32</v>
      </c>
      <c r="E6" s="10" t="s">
        <v>15</v>
      </c>
      <c r="F6" s="5" t="s">
        <v>4</v>
      </c>
      <c r="G6" s="5" t="str">
        <f>IF(F6="да",30,"не требуется")</f>
        <v>не требуется</v>
      </c>
    </row>
    <row r="7" spans="2:12" ht="129.75" customHeight="1" x14ac:dyDescent="0.25">
      <c r="B7" s="3" t="s">
        <v>35</v>
      </c>
      <c r="C7" s="8" t="s">
        <v>24</v>
      </c>
      <c r="D7" s="8" t="s">
        <v>34</v>
      </c>
      <c r="E7" s="10" t="s">
        <v>15</v>
      </c>
      <c r="F7" s="5" t="s">
        <v>4</v>
      </c>
      <c r="G7" s="5" t="str">
        <f>IF(F7="да",23,"не требуется")</f>
        <v>не требуется</v>
      </c>
    </row>
    <row r="8" spans="2:12" ht="244.5" customHeight="1" x14ac:dyDescent="0.25">
      <c r="B8" s="21" t="s">
        <v>1</v>
      </c>
      <c r="C8" s="11" t="s">
        <v>14</v>
      </c>
      <c r="D8" s="7" t="s">
        <v>17</v>
      </c>
      <c r="E8" s="10" t="s">
        <v>19</v>
      </c>
      <c r="F8" s="5" t="s">
        <v>0</v>
      </c>
      <c r="G8" s="5">
        <f>IF(F8="да",130,"не требуется")</f>
        <v>130</v>
      </c>
    </row>
    <row r="9" spans="2:12" ht="244.5" customHeight="1" x14ac:dyDescent="0.25">
      <c r="B9" s="13" t="s">
        <v>20</v>
      </c>
      <c r="C9" s="11" t="s">
        <v>14</v>
      </c>
      <c r="D9" s="7" t="s">
        <v>21</v>
      </c>
      <c r="E9" s="10" t="s">
        <v>22</v>
      </c>
      <c r="F9" s="5" t="s">
        <v>4</v>
      </c>
      <c r="G9" s="5" t="str">
        <f>IF(F9="да",130,"не требуется")</f>
        <v>не требуется</v>
      </c>
    </row>
    <row r="10" spans="2:12" ht="254.25" customHeight="1" x14ac:dyDescent="0.25">
      <c r="B10" s="20" t="s">
        <v>11</v>
      </c>
      <c r="C10" s="11" t="s">
        <v>14</v>
      </c>
      <c r="D10" s="7" t="s">
        <v>25</v>
      </c>
      <c r="E10" s="12" t="s">
        <v>23</v>
      </c>
      <c r="F10" s="5" t="s">
        <v>0</v>
      </c>
      <c r="G10" s="5">
        <f>IF(F10="да",7,"не требуется")</f>
        <v>7</v>
      </c>
      <c r="L10" s="4"/>
    </row>
    <row r="11" spans="2:12" ht="97.5" customHeight="1" x14ac:dyDescent="0.25">
      <c r="B11" s="2" t="s">
        <v>11</v>
      </c>
      <c r="C11" s="11" t="s">
        <v>24</v>
      </c>
      <c r="D11" s="7" t="s">
        <v>26</v>
      </c>
      <c r="E11" s="12" t="s">
        <v>27</v>
      </c>
      <c r="F11" s="5" t="s">
        <v>4</v>
      </c>
      <c r="G11" s="5" t="str">
        <f>IF(F11="да",7,"не требуется")</f>
        <v>не требуется</v>
      </c>
      <c r="L11" s="4"/>
    </row>
    <row r="12" spans="2:12" ht="247.5" customHeight="1" x14ac:dyDescent="0.25">
      <c r="B12" s="20" t="s">
        <v>12</v>
      </c>
      <c r="C12" s="11" t="s">
        <v>14</v>
      </c>
      <c r="D12" s="8" t="s">
        <v>28</v>
      </c>
      <c r="E12" s="12" t="s">
        <v>30</v>
      </c>
      <c r="F12" s="5" t="s">
        <v>4</v>
      </c>
      <c r="G12" s="5" t="str">
        <f>IF(F12="да",7,"не требуется")</f>
        <v>не требуется</v>
      </c>
    </row>
    <row r="13" spans="2:12" ht="102.75" customHeight="1" x14ac:dyDescent="0.25">
      <c r="B13" s="2" t="s">
        <v>12</v>
      </c>
      <c r="C13" s="11" t="s">
        <v>24</v>
      </c>
      <c r="D13" s="8" t="s">
        <v>29</v>
      </c>
      <c r="E13" s="12" t="s">
        <v>15</v>
      </c>
      <c r="F13" s="5" t="s">
        <v>4</v>
      </c>
      <c r="G13" s="5" t="str">
        <f>IF(F13="да",7,"не требуется")</f>
        <v>не требуется</v>
      </c>
    </row>
    <row r="14" spans="2:12" ht="129.75" customHeight="1" x14ac:dyDescent="0.25">
      <c r="B14" s="2" t="s">
        <v>2</v>
      </c>
      <c r="C14" s="11" t="s">
        <v>24</v>
      </c>
      <c r="D14" s="8" t="s">
        <v>3</v>
      </c>
      <c r="E14" s="12" t="s">
        <v>15</v>
      </c>
      <c r="F14" s="5" t="s">
        <v>0</v>
      </c>
      <c r="G14" s="5">
        <f>IF(F14="да",10,"не требуется")</f>
        <v>10</v>
      </c>
    </row>
    <row r="15" spans="2:12" ht="45.75" x14ac:dyDescent="0.65">
      <c r="B15" s="14"/>
      <c r="C15" s="16" t="s">
        <v>36</v>
      </c>
      <c r="D15" s="17"/>
      <c r="E15" s="18"/>
      <c r="F15" s="19"/>
      <c r="G15" s="15">
        <f>SUM(G4:G14)</f>
        <v>197</v>
      </c>
    </row>
    <row r="17" spans="4:4" x14ac:dyDescent="0.25">
      <c r="D17" s="1"/>
    </row>
  </sheetData>
  <mergeCells count="1">
    <mergeCell ref="B2:G2"/>
  </mergeCells>
  <phoneticPr fontId="0" type="noConversion"/>
  <dataValidations count="1">
    <dataValidation type="list" allowBlank="1" showInputMessage="1" showErrorMessage="1" sqref="F4:F14">
      <formula1>"да,нет"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Калькулятор</vt:lpstr>
    </vt:vector>
  </TitlesOfParts>
  <Company>ДАГ КК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Polkvoy</dc:creator>
  <cp:lastModifiedBy>Ирина Юрьевна Жданова</cp:lastModifiedBy>
  <dcterms:created xsi:type="dcterms:W3CDTF">2017-06-26T04:50:43Z</dcterms:created>
  <dcterms:modified xsi:type="dcterms:W3CDTF">2017-09-04T10:30:55Z</dcterms:modified>
</cp:coreProperties>
</file>